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<sst xmlns="http://schemas.openxmlformats.org/spreadsheetml/2006/main" count="65" uniqueCount="47">
  <si>
    <t>报价清单</t>
  </si>
  <si>
    <t>序号</t>
  </si>
  <si>
    <t>项目名称</t>
  </si>
  <si>
    <t>数量</t>
  </si>
  <si>
    <t>单位</t>
  </si>
  <si>
    <t>单价</t>
  </si>
  <si>
    <t>金额（元）</t>
  </si>
  <si>
    <t>备注</t>
  </si>
  <si>
    <t>拆除原有隔墙、柜子、铝塑板柱子</t>
  </si>
  <si>
    <t>㎡</t>
  </si>
  <si>
    <t>废弃物下楼</t>
  </si>
  <si>
    <t>砌实心红砖墙</t>
  </si>
  <si>
    <r>
      <rPr>
        <sz val="11"/>
        <color theme="1"/>
        <rFont val="宋体"/>
        <charset val="134"/>
      </rPr>
      <t>1.砖品种、规格、强度等级:标准砖 240*115*50</t>
    </r>
    <r>
      <rPr>
        <sz val="11"/>
        <color theme="1"/>
        <rFont val="宋体"/>
        <charset val="134"/>
      </rPr>
      <t xml:space="preserve">
2.砂浆种类、强度等级:M5砌筑砂浆 
3.墙体厚度:120mm
</t>
    </r>
    <r>
      <rPr>
        <sz val="11"/>
        <color theme="1"/>
        <rFont val="宋体"/>
        <charset val="134"/>
      </rPr>
      <t>4：材料上楼</t>
    </r>
  </si>
  <si>
    <t>砖墙批灰</t>
  </si>
  <si>
    <t>含水泥、沙子、人工费、材料上楼</t>
  </si>
  <si>
    <t>砌红砖墙处拆除地砖</t>
  </si>
  <si>
    <t>m</t>
  </si>
  <si>
    <t>混凝土门过梁</t>
  </si>
  <si>
    <t>条</t>
  </si>
  <si>
    <t>含材料、人工、材料上楼</t>
  </si>
  <si>
    <t>地脚线</t>
  </si>
  <si>
    <t>防盗门</t>
  </si>
  <si>
    <t>樘</t>
  </si>
  <si>
    <t>成品门、安装</t>
  </si>
  <si>
    <t>刮腻子</t>
  </si>
  <si>
    <t>乳胶漆</t>
  </si>
  <si>
    <t>线路安装（人工）</t>
  </si>
  <si>
    <t>甲方提供材料</t>
  </si>
  <si>
    <t>砌砖墙处吊顶修复</t>
  </si>
  <si>
    <t>项</t>
  </si>
  <si>
    <t>男浴室红砖封门洞</t>
  </si>
  <si>
    <t>男浴室给水安装（人工）</t>
  </si>
  <si>
    <r>
      <rPr>
        <sz val="12"/>
        <color theme="1"/>
        <rFont val="等线"/>
        <charset val="134"/>
        <scheme val="minor"/>
      </rPr>
      <t>1：甲方提供材料
2：PP-R塑料给水管De</t>
    </r>
    <r>
      <rPr>
        <sz val="12"/>
        <color theme="1"/>
        <rFont val="等线"/>
        <charset val="134"/>
      </rPr>
      <t>25</t>
    </r>
  </si>
  <si>
    <t>男浴室排水安装（人工）</t>
  </si>
  <si>
    <r>
      <rPr>
        <sz val="12"/>
        <color theme="1"/>
        <rFont val="等线"/>
        <charset val="134"/>
        <scheme val="minor"/>
      </rPr>
      <t>1：甲方提供材料
2：UPVC排水管</t>
    </r>
    <r>
      <rPr>
        <sz val="12"/>
        <color theme="1"/>
        <rFont val="等线"/>
        <charset val="134"/>
      </rPr>
      <t>Ф</t>
    </r>
    <r>
      <rPr>
        <sz val="12"/>
        <color theme="1"/>
        <rFont val="等线"/>
        <charset val="134"/>
      </rPr>
      <t xml:space="preserve">5
</t>
    </r>
  </si>
  <si>
    <t>男浴室地面抬高混凝土</t>
  </si>
  <si>
    <t>含材料、人工、上楼</t>
  </si>
  <si>
    <t>男浴室地面抬高做防水</t>
  </si>
  <si>
    <t>位</t>
  </si>
  <si>
    <t>含材料和人工</t>
  </si>
  <si>
    <t>男浴室地面抬高铺地砖</t>
  </si>
  <si>
    <t>男浴室抗倍特防水板隔断</t>
  </si>
  <si>
    <t>垃圾外运</t>
  </si>
  <si>
    <t>车</t>
  </si>
  <si>
    <t>小计</t>
  </si>
  <si>
    <r>
      <rPr>
        <sz val="12"/>
        <color theme="1"/>
        <rFont val="等线"/>
        <charset val="134"/>
        <scheme val="minor"/>
      </rPr>
      <t>管理费5</t>
    </r>
    <r>
      <rPr>
        <sz val="12"/>
        <color theme="1"/>
        <rFont val="SimSun"/>
        <charset val="134"/>
      </rPr>
      <t>％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</si>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</sst>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color theme="1"/>
      <name val="等线"/>
      <charset val="134"/>
    </font>
    <font>
      <sz val="12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9" borderId="11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I4" sqref="I4"/>
    </sheetView>
  </sheetViews>
  <sheetFormatPr defaultColWidth="9" defaultRowHeight="12"/>
  <cols>
    <col min="1" max="1" width="4.42857142857143" customWidth="1"/>
    <col min="2" max="2" width="34.2857142857143" customWidth="1"/>
    <col min="3" max="3" width="12.8571428571429" customWidth="1"/>
    <col min="4" max="4" width="4.42857142857143" customWidth="1"/>
    <col min="5" max="5" width="5.28571428571429" customWidth="1"/>
    <col min="6" max="6" width="10.2857142857143" customWidth="1"/>
    <col min="7" max="7" width="34.7142857142857" customWidth="1"/>
  </cols>
  <sheetData>
    <row r="1" ht="33" customHeight="1" spans="1:7">
      <c r="A1" s="2"/>
      <c r="B1" s="3" t="s">
        <v>0</v>
      </c>
      <c r="C1" s="4"/>
      <c r="D1" s="4"/>
      <c r="E1" s="4"/>
      <c r="F1" s="4"/>
      <c r="G1" s="5"/>
    </row>
    <row r="2" ht="21.9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8" customHeight="1" spans="1:7">
      <c r="A3" s="6">
        <v>1</v>
      </c>
      <c r="B3" s="7" t="s">
        <v>8</v>
      </c>
      <c r="C3" s="6">
        <v>88.36</v>
      </c>
      <c r="D3" s="8" t="s">
        <v>9</v>
      </c>
      <c r="E3" s="6"/>
      <c r="F3" s="6"/>
      <c r="G3" s="7" t="s">
        <v>10</v>
      </c>
    </row>
    <row r="4" ht="68" customHeight="1" spans="1:7">
      <c r="A4" s="6">
        <v>2</v>
      </c>
      <c r="B4" s="7" t="s">
        <v>11</v>
      </c>
      <c r="C4" s="6">
        <f>3*(12+7.8*3+4)</f>
        <v>118.2</v>
      </c>
      <c r="D4" s="8" t="s">
        <v>9</v>
      </c>
      <c r="E4" s="6"/>
      <c r="F4" s="6"/>
      <c r="G4" s="9" t="s">
        <v>12</v>
      </c>
    </row>
    <row r="5" ht="54.75" customHeight="1" spans="1:7">
      <c r="A5" s="6">
        <v>3</v>
      </c>
      <c r="B5" s="7" t="s">
        <v>13</v>
      </c>
      <c r="C5" s="6">
        <f>3*(12+7.8*3+4)*2+4</f>
        <v>240.4</v>
      </c>
      <c r="D5" s="8" t="s">
        <v>9</v>
      </c>
      <c r="E5" s="6"/>
      <c r="F5" s="6"/>
      <c r="G5" s="10" t="s">
        <v>14</v>
      </c>
    </row>
    <row r="6" ht="27.75" customHeight="1" spans="1:7">
      <c r="A6" s="6">
        <v>4</v>
      </c>
      <c r="B6" s="7" t="s">
        <v>15</v>
      </c>
      <c r="C6" s="6">
        <f>12+7.8*3+4</f>
        <v>39.4</v>
      </c>
      <c r="D6" s="8" t="s">
        <v>16</v>
      </c>
      <c r="E6" s="6"/>
      <c r="F6" s="6"/>
      <c r="G6" s="10"/>
    </row>
    <row r="7" ht="21.95" customHeight="1" spans="1:7">
      <c r="A7" s="6">
        <v>5</v>
      </c>
      <c r="B7" s="7" t="s">
        <v>17</v>
      </c>
      <c r="C7" s="6">
        <v>4</v>
      </c>
      <c r="D7" s="8" t="s">
        <v>18</v>
      </c>
      <c r="E7" s="6"/>
      <c r="F7" s="6"/>
      <c r="G7" s="9" t="s">
        <v>19</v>
      </c>
    </row>
    <row r="8" ht="21.95" customHeight="1" spans="1:7">
      <c r="A8" s="6">
        <v>6</v>
      </c>
      <c r="B8" s="7" t="s">
        <v>20</v>
      </c>
      <c r="C8" s="6">
        <f>(12+7.8*3+4)*2</f>
        <v>78.8</v>
      </c>
      <c r="D8" s="8" t="s">
        <v>16</v>
      </c>
      <c r="E8" s="6"/>
      <c r="F8" s="6"/>
      <c r="G8" s="9" t="s">
        <v>19</v>
      </c>
    </row>
    <row r="9" ht="21.95" customHeight="1" spans="1:7">
      <c r="A9" s="6">
        <v>7</v>
      </c>
      <c r="B9" s="7" t="s">
        <v>21</v>
      </c>
      <c r="C9" s="6">
        <v>5</v>
      </c>
      <c r="D9" s="8" t="s">
        <v>22</v>
      </c>
      <c r="E9" s="6"/>
      <c r="F9" s="6"/>
      <c r="G9" s="6" t="s">
        <v>23</v>
      </c>
    </row>
    <row r="10" ht="21.95" customHeight="1" spans="1:7">
      <c r="A10" s="6">
        <v>8</v>
      </c>
      <c r="B10" s="6" t="s">
        <v>24</v>
      </c>
      <c r="C10" s="6">
        <f>24*9.6*2.5</f>
        <v>576</v>
      </c>
      <c r="D10" s="8" t="s">
        <v>9</v>
      </c>
      <c r="E10" s="6"/>
      <c r="F10" s="6"/>
      <c r="G10" s="9" t="s">
        <v>19</v>
      </c>
    </row>
    <row r="11" ht="21.95" customHeight="1" spans="1:7">
      <c r="A11" s="6">
        <v>9</v>
      </c>
      <c r="B11" s="6" t="s">
        <v>25</v>
      </c>
      <c r="C11" s="6">
        <f>24*9.6*2.5</f>
        <v>576</v>
      </c>
      <c r="D11" s="8" t="s">
        <v>9</v>
      </c>
      <c r="E11" s="6"/>
      <c r="F11" s="6"/>
      <c r="G11" s="9" t="s">
        <v>19</v>
      </c>
    </row>
    <row r="12" ht="21.95" customHeight="1" spans="1:7">
      <c r="A12" s="6">
        <v>10</v>
      </c>
      <c r="B12" s="6" t="s">
        <v>26</v>
      </c>
      <c r="C12" s="6">
        <f>20*9.6</f>
        <v>192</v>
      </c>
      <c r="D12" s="8" t="s">
        <v>9</v>
      </c>
      <c r="E12" s="6"/>
      <c r="F12" s="6"/>
      <c r="G12" s="6" t="s">
        <v>27</v>
      </c>
    </row>
    <row r="13" ht="21.95" customHeight="1" spans="1:7">
      <c r="A13" s="6">
        <v>11</v>
      </c>
      <c r="B13" s="6" t="s">
        <v>28</v>
      </c>
      <c r="C13" s="6">
        <v>1</v>
      </c>
      <c r="D13" s="8" t="s">
        <v>29</v>
      </c>
      <c r="E13" s="6"/>
      <c r="F13" s="6"/>
      <c r="G13" s="6"/>
    </row>
    <row r="14" ht="74.25" customHeight="1" spans="1:7">
      <c r="A14" s="6">
        <v>12</v>
      </c>
      <c r="B14" s="6" t="s">
        <v>30</v>
      </c>
      <c r="C14" s="6">
        <v>2</v>
      </c>
      <c r="D14" s="8" t="s">
        <v>9</v>
      </c>
      <c r="E14" s="6"/>
      <c r="F14" s="6"/>
      <c r="G14" s="9" t="s">
        <v>12</v>
      </c>
    </row>
    <row r="15" ht="54" customHeight="1" spans="1:10">
      <c r="A15" s="6">
        <v>13</v>
      </c>
      <c r="B15" s="6" t="s">
        <v>31</v>
      </c>
      <c r="C15" s="6">
        <v>1</v>
      </c>
      <c r="D15" s="6" t="s">
        <v>29</v>
      </c>
      <c r="E15" s="6"/>
      <c r="F15" s="6"/>
      <c r="G15" s="7" t="s">
        <v>32</v>
      </c>
      <c r="I15" s="11"/>
      <c r="J15" s="11"/>
    </row>
    <row r="16" ht="44.25" customHeight="1" spans="1:10">
      <c r="A16" s="6">
        <v>14</v>
      </c>
      <c r="B16" s="6" t="s">
        <v>33</v>
      </c>
      <c r="C16" s="6">
        <v>1</v>
      </c>
      <c r="D16" s="6" t="s">
        <v>29</v>
      </c>
      <c r="E16" s="6"/>
      <c r="F16" s="6"/>
      <c r="G16" s="7" t="s">
        <v>34</v>
      </c>
      <c r="I16" s="12"/>
      <c r="J16" s="11"/>
    </row>
    <row r="17" ht="21.95" customHeight="1" spans="1:10">
      <c r="A17" s="6">
        <v>15</v>
      </c>
      <c r="B17" s="6" t="s">
        <v>35</v>
      </c>
      <c r="C17" s="6">
        <f>1.4*4</f>
        <v>5.6</v>
      </c>
      <c r="D17" s="8" t="s">
        <v>9</v>
      </c>
      <c r="E17" s="6"/>
      <c r="F17" s="6"/>
      <c r="G17" s="9" t="s">
        <v>36</v>
      </c>
      <c r="I17" s="11"/>
      <c r="J17" s="11"/>
    </row>
    <row r="18" ht="21.95" customHeight="1" spans="1:10">
      <c r="A18" s="6">
        <v>16</v>
      </c>
      <c r="B18" s="6" t="s">
        <v>37</v>
      </c>
      <c r="C18" s="6">
        <v>2</v>
      </c>
      <c r="D18" s="8" t="s">
        <v>38</v>
      </c>
      <c r="E18" s="6"/>
      <c r="F18" s="6"/>
      <c r="G18" s="9" t="s">
        <v>39</v>
      </c>
      <c r="I18" s="11"/>
      <c r="J18" s="11"/>
    </row>
    <row r="19" ht="21.95" customHeight="1" spans="1:7">
      <c r="A19" s="6">
        <v>17</v>
      </c>
      <c r="B19" s="6" t="s">
        <v>40</v>
      </c>
      <c r="C19" s="6">
        <f>1.4*4</f>
        <v>5.6</v>
      </c>
      <c r="D19" s="8" t="s">
        <v>9</v>
      </c>
      <c r="E19" s="6"/>
      <c r="F19" s="6"/>
      <c r="G19" s="9" t="s">
        <v>36</v>
      </c>
    </row>
    <row r="20" ht="21.95" customHeight="1" spans="1:7">
      <c r="A20" s="6">
        <v>18</v>
      </c>
      <c r="B20" s="6" t="s">
        <v>41</v>
      </c>
      <c r="C20" s="6">
        <v>6.4</v>
      </c>
      <c r="D20" s="8" t="s">
        <v>9</v>
      </c>
      <c r="E20" s="6"/>
      <c r="F20" s="6"/>
      <c r="G20" s="9" t="s">
        <v>36</v>
      </c>
    </row>
    <row r="21" s="1" customFormat="1" ht="21.95" customHeight="1" spans="1:7">
      <c r="A21" s="6">
        <v>19</v>
      </c>
      <c r="B21" s="6" t="s">
        <v>42</v>
      </c>
      <c r="C21" s="6">
        <v>3</v>
      </c>
      <c r="D21" s="8" t="s">
        <v>43</v>
      </c>
      <c r="E21" s="6"/>
      <c r="F21" s="6"/>
      <c r="G21" s="6"/>
    </row>
    <row r="22" ht="21.95" customHeight="1" spans="1:7">
      <c r="A22" s="6"/>
      <c r="B22" s="6" t="s">
        <v>44</v>
      </c>
      <c r="C22" s="6"/>
      <c r="D22" s="6"/>
      <c r="E22" s="6"/>
      <c r="F22" s="6"/>
      <c r="G22" s="6"/>
    </row>
    <row r="23" ht="21.95" customHeight="1" spans="1:7">
      <c r="A23" s="6"/>
      <c r="B23" s="6" t="s">
        <v>45</v>
      </c>
      <c r="C23" s="6"/>
      <c r="D23" s="6"/>
      <c r="E23" s="6"/>
      <c r="F23" s="6"/>
      <c r="G23" s="6"/>
    </row>
    <row r="24" ht="21.95" customHeight="1" spans="1:7">
      <c r="A24" s="6"/>
      <c r="B24" s="6" t="s">
        <v>46</v>
      </c>
      <c r="C24" s="6"/>
      <c r="D24" s="6"/>
      <c r="E24" s="6"/>
      <c r="F24" s="6"/>
      <c r="G24" s="6"/>
    </row>
    <row r="25" ht="21.95" customHeight="1" spans="1:7">
      <c r="A25" s="6"/>
      <c r="B25" s="6"/>
      <c r="C25" s="6"/>
      <c r="D25" s="6"/>
      <c r="E25" s="6"/>
      <c r="F25" s="6"/>
      <c r="G25" s="6"/>
    </row>
    <row r="26" ht="21.95" customHeight="1" spans="1:7">
      <c r="A26" s="1"/>
      <c r="B26" s="1"/>
      <c r="C26" s="1"/>
      <c r="D26" s="1"/>
      <c r="E26" s="1"/>
      <c r="F26" s="1"/>
      <c r="G26" s="1"/>
    </row>
    <row r="27" ht="21.95" customHeight="1"/>
    <row r="28" ht="21.95" customHeight="1"/>
    <row r="29" ht="20.1" customHeight="1"/>
    <row r="30" ht="20.1" customHeight="1"/>
    <row r="31" ht="20.1" customHeight="1"/>
  </sheetData>
  <mergeCells count="1">
    <mergeCell ref="B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2021-04-15T10:52:00Z</dcterms:created>
  <dcterms:modified xsi:type="dcterms:W3CDTF">2021-05-08T01:12:16Z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